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daily-counts-passengers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<sst xmlns="http://schemas.openxmlformats.org/spreadsheetml/2006/main" count="38" uniqueCount="38">
  <si>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Silver Spring</t>
  </si>
  <si>
    <t>Shady Grove</t>
  </si>
  <si>
    <t>Vienna</t>
  </si>
  <si>
    <t>Fort Totten</t>
  </si>
  <si>
    <t>Wiehle</t>
  </si>
  <si>
    <t>New Carrollton</t>
  </si>
  <si>
    <t>Huntington</t>
  </si>
  <si>
    <t>Franconia-Springfield</t>
  </si>
  <si>
    <t>Anacostia</t>
  </si>
  <si>
    <t>Glenmont</t>
  </si>
  <si>
    <t>Greenbelt</t>
  </si>
  <si>
    <t>Rhode Island Avenue</t>
  </si>
  <si>
    <t>Branch Avenue</t>
  </si>
  <si>
    <t>Takoma</t>
  </si>
  <si>
    <t>Grosvenor</t>
  </si>
  <si>
    <t>Suitland</t>
  </si>
  <si>
    <t>Southern Avenue</t>
  </si>
  <si>
    <t>Largo Town Center</t>
  </si>
  <si>
    <t>Prince George&amp;#8217;s Plaza</t>
  </si>
  <si>
    <t>Rockville</t>
  </si>
  <si>
    <t>Twinbrook</t>
  </si>
  <si>
    <t>Dunn Loring</t>
  </si>
  <si>
    <t>College Park</t>
  </si>
  <si>
    <t>East Falls Church</t>
  </si>
  <si>
    <t>Wheaton</t>
  </si>
  <si>
    <t>White Flint</t>
  </si>
  <si>
    <t>West Hyattsville</t>
  </si>
  <si>
    <t>Addison Road</t>
  </si>
  <si>
    <t>Van Dorn Street</t>
  </si>
  <si>
    <t>West Falls Church</t>
  </si>
  <si>
    <t>Naylor Road</t>
  </si>
  <si>
    <t>Minnesota Avenue</t>
  </si>
  <si>
    <t>Forest Glen</t>
  </si>
  <si>
    <t>Capitol Heights</t>
  </si>
  <si>
    <t>Morgan Blvd.</t>
  </si>
  <si>
    <t>Landover</t>
  </si>
  <si>
    <t>Deanwood</t>
  </si>
  <si>
    <t>Cheverly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</si>
</sst>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%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">
    <xf numFmtId="164" fontId="0" fillId="0" borderId="0" xfId="0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76"/>
  <sheetViews>
    <sheetView tabSelected="1" workbookViewId="0" topLeftCell="A52">
      <selection activeCell="F38" sqref="F1:F65536"/>
    </sheetView>
  </sheetViews>
  <sheetFormatPr defaultColWidth="11.421875" defaultRowHeight="12.75"/>
  <cols>
    <col min="1" max="1" width="25.8515625" style="0" customWidth="1"/>
    <col min="2" max="2" width="6.421875" style="0" customWidth="1"/>
    <col min="3" max="3" width="11.57421875" style="0" customWidth="1"/>
    <col min="4" max="4" width="6.421875" style="0" customWidth="1"/>
    <col min="5" max="5" width="11.57421875" style="0" customWidth="1"/>
    <col min="6" max="6" width="11.57421875" style="1" customWidth="1"/>
    <col min="7" max="16384" width="11.57421875" style="0" customWidth="1"/>
  </cols>
  <sheetData>
    <row r="2" spans="1:6" ht="12.75">
      <c r="A2" t="s">
        <v>0</v>
      </c>
      <c r="B2">
        <v>12269</v>
      </c>
      <c r="D2">
        <v>12269</v>
      </c>
      <c r="F2" s="1">
        <f>SUM(12269/(SUM(B2:B76)))</f>
        <v>0.06684828506824311</v>
      </c>
    </row>
    <row r="4" spans="1:6" ht="12.75">
      <c r="A4" t="s">
        <v>1</v>
      </c>
      <c r="B4">
        <v>11732</v>
      </c>
      <c r="D4">
        <f>SUM(B2:B4)</f>
        <v>24001</v>
      </c>
      <c r="F4" s="1">
        <f>SUM(D4/(SUM(B2:B76)))</f>
        <v>0.13077069768708965</v>
      </c>
    </row>
    <row r="6" spans="1:6" ht="12.75">
      <c r="A6" t="s">
        <v>2</v>
      </c>
      <c r="B6">
        <v>10005</v>
      </c>
      <c r="D6">
        <f>SUM(B2:B6)</f>
        <v>34006</v>
      </c>
      <c r="F6" s="1">
        <f>SUM(D6/(SUM(B2:B76)))</f>
        <v>0.18528346092026043</v>
      </c>
    </row>
    <row r="8" spans="1:6" ht="12.75">
      <c r="A8" t="s">
        <v>3</v>
      </c>
      <c r="B8">
        <v>7543</v>
      </c>
      <c r="D8">
        <f>SUM(B2:B8)</f>
        <v>41549</v>
      </c>
      <c r="F8" s="1">
        <f>SUM(D8/(SUM(B2:B76)))</f>
        <v>0.2263818890129948</v>
      </c>
    </row>
    <row r="10" spans="1:6" ht="12.75">
      <c r="A10" t="s">
        <v>4</v>
      </c>
      <c r="B10">
        <v>7306</v>
      </c>
      <c r="D10">
        <f>SUM(B2:B10)</f>
        <v>48855</v>
      </c>
      <c r="F10" s="1">
        <f>SUM(D10/(SUM(B2:B76)))</f>
        <v>0.2661890102705206</v>
      </c>
    </row>
    <row r="12" spans="1:6" ht="12.75">
      <c r="A12" t="s">
        <v>5</v>
      </c>
      <c r="B12">
        <v>7209</v>
      </c>
      <c r="D12">
        <f>SUM(B2:B12)</f>
        <v>56064</v>
      </c>
      <c r="F12" s="1">
        <f>SUM(D12/(SUM(B2:B76)))</f>
        <v>0.305467621979459</v>
      </c>
    </row>
    <row r="14" spans="1:6" ht="12.75">
      <c r="A14" t="s">
        <v>6</v>
      </c>
      <c r="B14">
        <v>7002</v>
      </c>
      <c r="D14">
        <f>SUM(B2:B14)</f>
        <v>63066</v>
      </c>
      <c r="F14" s="1">
        <f>SUM(D14/(SUM(B2:B76)))</f>
        <v>0.34361838341460754</v>
      </c>
    </row>
    <row r="16" spans="1:6" ht="12.75">
      <c r="A16" t="s">
        <v>7</v>
      </c>
      <c r="B16">
        <v>6821</v>
      </c>
      <c r="D16">
        <f>SUM(B2:B16)</f>
        <v>69887</v>
      </c>
      <c r="F16" s="1">
        <f>SUM(D16/(SUM(B2:B76)))</f>
        <v>0.38078295692919606</v>
      </c>
    </row>
    <row r="18" spans="1:6" ht="12.75">
      <c r="A18" t="s">
        <v>8</v>
      </c>
      <c r="B18">
        <v>6799</v>
      </c>
      <c r="D18">
        <f>SUM(B2:B18)</f>
        <v>76686</v>
      </c>
      <c r="F18" s="1">
        <f>SUM(D18/(SUM(B2:B76)))</f>
        <v>0.41782766229874413</v>
      </c>
    </row>
    <row r="20" spans="1:6" ht="12.75">
      <c r="A20" t="s">
        <v>9</v>
      </c>
      <c r="B20">
        <v>5881</v>
      </c>
      <c r="D20">
        <f>SUM(B2:B20)</f>
        <v>82567</v>
      </c>
      <c r="F20" s="1">
        <f>SUM(D20/(SUM(B2:B76)))</f>
        <v>0.44987059688887676</v>
      </c>
    </row>
    <row r="22" spans="1:6" ht="12.75">
      <c r="A22" t="s">
        <v>10</v>
      </c>
      <c r="B22">
        <v>5738</v>
      </c>
      <c r="D22">
        <f>SUM(B2:B22)</f>
        <v>88305</v>
      </c>
      <c r="F22" s="1">
        <f>SUM(D22/(SUM(B2:B76)))</f>
        <v>0.4811343885362465</v>
      </c>
    </row>
    <row r="24" spans="1:6" ht="12.75">
      <c r="A24" t="s">
        <v>11</v>
      </c>
      <c r="B24">
        <v>5727</v>
      </c>
      <c r="D24">
        <f>SUM(B2:B24)</f>
        <v>94032</v>
      </c>
      <c r="F24" s="1">
        <f>SUM(D24/(SUM(B2:B76)))</f>
        <v>0.512338246111096</v>
      </c>
    </row>
    <row r="26" spans="1:6" ht="12.75">
      <c r="A26" t="s">
        <v>12</v>
      </c>
      <c r="B26">
        <v>5449</v>
      </c>
      <c r="D26">
        <f>SUM(B2:B26)</f>
        <v>99481</v>
      </c>
      <c r="F26" s="1">
        <f>SUM(D26/(SUM(B2:B76)))</f>
        <v>0.5420274062167979</v>
      </c>
    </row>
    <row r="28" spans="1:6" ht="12.75">
      <c r="A28" t="s">
        <v>13</v>
      </c>
      <c r="B28">
        <v>5329</v>
      </c>
      <c r="D28">
        <f>SUM(B2:B28)</f>
        <v>104810</v>
      </c>
      <c r="F28" s="1">
        <f>SUM(D28/(SUM(B2:B76)))</f>
        <v>0.5710627400768246</v>
      </c>
    </row>
    <row r="30" spans="1:6" ht="12.75">
      <c r="A30" t="s">
        <v>14</v>
      </c>
      <c r="B30">
        <v>5206</v>
      </c>
      <c r="D30">
        <f>SUM(B2:B30)</f>
        <v>110016</v>
      </c>
      <c r="F30" s="1">
        <f>SUM(D30/(SUM(B2:B76)))</f>
        <v>0.5994279020350342</v>
      </c>
    </row>
    <row r="32" spans="1:6" ht="12.75">
      <c r="A32" t="s">
        <v>15</v>
      </c>
      <c r="B32">
        <v>4918</v>
      </c>
      <c r="D32">
        <f>SUM(B2:B32)</f>
        <v>114934</v>
      </c>
      <c r="F32" s="1">
        <f>SUM(D32/(SUM(B2:B76)))</f>
        <v>0.6262238810036233</v>
      </c>
    </row>
    <row r="34" spans="1:6" ht="12.75">
      <c r="A34" t="s">
        <v>16</v>
      </c>
      <c r="B34">
        <v>4751</v>
      </c>
      <c r="D34">
        <f>SUM(B2:B34)</f>
        <v>119685</v>
      </c>
      <c r="F34" s="1">
        <f>SUM(D34/(SUM(B2:B76)))</f>
        <v>0.6521099517803144</v>
      </c>
    </row>
    <row r="36" spans="1:6" ht="12.75">
      <c r="A36" t="s">
        <v>17</v>
      </c>
      <c r="B36">
        <v>4435</v>
      </c>
      <c r="D36">
        <f>SUM(B2:B36)</f>
        <v>124120</v>
      </c>
      <c r="F36" s="1">
        <f>SUM(D36/(SUM(B2:B76)))</f>
        <v>0.6762742801100607</v>
      </c>
    </row>
    <row r="38" spans="1:6" ht="12.75">
      <c r="A38" t="s">
        <v>18</v>
      </c>
      <c r="B38">
        <v>4385</v>
      </c>
      <c r="D38">
        <f>SUM(B2:B38)</f>
        <v>128505</v>
      </c>
      <c r="F38" s="1">
        <f>SUM(D38/(SUM(B2:B76)))</f>
        <v>0.7001661808374424</v>
      </c>
    </row>
    <row r="40" spans="1:6" ht="12.75">
      <c r="A40" t="s">
        <v>19</v>
      </c>
      <c r="B40">
        <v>4245</v>
      </c>
      <c r="D40">
        <f>SUM(B2:B40)</f>
        <v>132750</v>
      </c>
      <c r="F40" s="1">
        <f>SUM(D40/(SUM(B2:B76)))</f>
        <v>0.7232952842782031</v>
      </c>
    </row>
    <row r="42" spans="1:6" ht="12.75">
      <c r="A42" t="s">
        <v>20</v>
      </c>
      <c r="B42">
        <v>4163</v>
      </c>
      <c r="D42">
        <f>SUM(B2:B42)</f>
        <v>136913</v>
      </c>
      <c r="F42" s="1">
        <f>SUM(D42/(SUM(B2:B76)))</f>
        <v>0.7459776064510856</v>
      </c>
    </row>
    <row r="44" spans="1:6" ht="12.75">
      <c r="A44" t="s">
        <v>21</v>
      </c>
      <c r="B44">
        <v>4081</v>
      </c>
      <c r="D44">
        <f>SUM(B2:B44)</f>
        <v>140994</v>
      </c>
      <c r="F44" s="1">
        <f>SUM(D44/(SUM(B2:B76)))</f>
        <v>0.7682131473560901</v>
      </c>
    </row>
    <row r="46" spans="1:6" ht="12.75">
      <c r="A46" t="s">
        <v>22</v>
      </c>
      <c r="B46">
        <v>4068</v>
      </c>
      <c r="D46">
        <f>SUM(B2:B46)</f>
        <v>145062</v>
      </c>
      <c r="F46" s="1">
        <f>SUM(D46/(SUM(B2:B76)))</f>
        <v>0.7903778570844798</v>
      </c>
    </row>
    <row r="48" spans="1:6" ht="12.75">
      <c r="A48" t="s">
        <v>23</v>
      </c>
      <c r="B48">
        <v>3913</v>
      </c>
      <c r="D48">
        <f>SUM(B2:B48)</f>
        <v>148975</v>
      </c>
      <c r="F48" s="1">
        <f>SUM(D48/(SUM(B2:B76)))</f>
        <v>0.811698041245539</v>
      </c>
    </row>
    <row r="50" spans="1:6" ht="12.75">
      <c r="A50" t="s">
        <v>24</v>
      </c>
      <c r="B50">
        <v>3864</v>
      </c>
      <c r="D50">
        <f>SUM(B2:B50)</f>
        <v>152839</v>
      </c>
      <c r="F50" s="1">
        <f>SUM(D50/(SUM(B2:B76)))</f>
        <v>0.8327512463562808</v>
      </c>
    </row>
    <row r="52" spans="1:6" ht="12.75">
      <c r="A52" t="s">
        <v>25</v>
      </c>
      <c r="B52">
        <v>3641</v>
      </c>
      <c r="D52">
        <f>SUM(B2:B52)</f>
        <v>156480</v>
      </c>
      <c r="F52" s="1">
        <f>SUM(D52/(SUM(B2:B76)))</f>
        <v>0.8525894243604762</v>
      </c>
    </row>
    <row r="54" spans="1:6" ht="12.75">
      <c r="A54" t="s">
        <v>26</v>
      </c>
      <c r="B54">
        <v>3402</v>
      </c>
      <c r="D54">
        <f>SUM(B2:B54)</f>
        <v>159882</v>
      </c>
      <c r="F54" s="1">
        <f>SUM(D54/(SUM(B2:B76)))</f>
        <v>0.8711253984253685</v>
      </c>
    </row>
    <row r="56" spans="1:6" ht="12.75">
      <c r="A56" t="s">
        <v>27</v>
      </c>
      <c r="B56">
        <v>2971</v>
      </c>
      <c r="D56">
        <f>SUM(B2:B56)</f>
        <v>162853</v>
      </c>
      <c r="F56" s="1">
        <f>SUM(D56/(SUM(B2:B76)))</f>
        <v>0.8873130465578772</v>
      </c>
    </row>
    <row r="58" spans="1:6" ht="12.75">
      <c r="A58" t="s">
        <v>28</v>
      </c>
      <c r="B58">
        <v>2970</v>
      </c>
      <c r="D58">
        <f>SUM(B2:B58)</f>
        <v>165823</v>
      </c>
      <c r="F58" s="1">
        <f>SUM(D58/(SUM(B2:B76)))</f>
        <v>0.9034952461383388</v>
      </c>
    </row>
    <row r="60" spans="1:6" ht="12.75">
      <c r="A60" t="s">
        <v>29</v>
      </c>
      <c r="B60">
        <v>2715</v>
      </c>
      <c r="D60">
        <f>SUM(B2:B60)</f>
        <v>168538</v>
      </c>
      <c r="F60" s="1">
        <f>SUM(D60/(SUM(B2:B76)))</f>
        <v>0.9182880649467404</v>
      </c>
    </row>
    <row r="62" spans="1:6" ht="12.75">
      <c r="A62" t="s">
        <v>30</v>
      </c>
      <c r="B62">
        <v>2471</v>
      </c>
      <c r="D62">
        <f>SUM(B2:B62)</f>
        <v>171009</v>
      </c>
      <c r="F62" s="1">
        <f>SUM(D62/(SUM(B2:B76)))</f>
        <v>0.9317514370556025</v>
      </c>
    </row>
    <row r="64" spans="1:6" ht="12.75">
      <c r="A64" t="s">
        <v>31</v>
      </c>
      <c r="B64">
        <v>2387</v>
      </c>
      <c r="D64">
        <f>SUM(B2:B64)</f>
        <v>173396</v>
      </c>
      <c r="F64" s="1">
        <f>SUM(D64/(SUM(B2:B76)))</f>
        <v>0.9447571307924919</v>
      </c>
    </row>
    <row r="66" spans="1:6" ht="12.75">
      <c r="A66" t="s">
        <v>32</v>
      </c>
      <c r="B66">
        <v>2230</v>
      </c>
      <c r="D66">
        <f>SUM(B2:B66)</f>
        <v>175626</v>
      </c>
      <c r="F66" s="1">
        <f>SUM(D66/(SUM(B2:B76)))</f>
        <v>0.9569074018579562</v>
      </c>
    </row>
    <row r="68" spans="1:6" ht="12.75">
      <c r="A68" t="s">
        <v>33</v>
      </c>
      <c r="B68">
        <v>1893</v>
      </c>
      <c r="D68">
        <f>SUM(B2:B68)</f>
        <v>177519</v>
      </c>
      <c r="F68" s="1">
        <f>SUM(D68/(SUM(B2:B76)))</f>
        <v>0.9672215108834827</v>
      </c>
    </row>
    <row r="70" spans="1:6" ht="12.75">
      <c r="A70" t="s">
        <v>34</v>
      </c>
      <c r="B70">
        <v>1849</v>
      </c>
      <c r="D70">
        <f>SUM(B2:B70)</f>
        <v>179368</v>
      </c>
      <c r="F70" s="1">
        <f>SUM(D70/(SUM(B2:B76)))</f>
        <v>0.9772958836189283</v>
      </c>
    </row>
    <row r="72" spans="1:6" ht="12.75">
      <c r="A72" t="s">
        <v>35</v>
      </c>
      <c r="B72">
        <v>1667</v>
      </c>
      <c r="D72">
        <f>SUM(B2:B72)</f>
        <v>181035</v>
      </c>
      <c r="F72" s="1">
        <f>SUM(D72/(SUM(B2:B76)))</f>
        <v>0.9863786198817664</v>
      </c>
    </row>
    <row r="74" spans="1:6" ht="12.75">
      <c r="A74" t="s">
        <v>36</v>
      </c>
      <c r="B74">
        <v>1347</v>
      </c>
      <c r="D74">
        <f>SUM(B2:B74)</f>
        <v>182382</v>
      </c>
      <c r="F74" s="1">
        <f>SUM(D74/(SUM(B2:B76)))</f>
        <v>0.9937178194894707</v>
      </c>
    </row>
    <row r="76" spans="1:6" ht="12.75">
      <c r="A76" t="s">
        <v>37</v>
      </c>
      <c r="B76">
        <v>1153</v>
      </c>
      <c r="D76">
        <f>SUM(B2:B76)</f>
        <v>183535</v>
      </c>
      <c r="F76" s="1">
        <f>SUM(D76/(SUM(B2:B76)))</f>
        <v>1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2016-12-30T15:50:04Z</dcterms:modified>
  <cp:category/>
  <cp:version/>
  <cp:contentType/>
  <cp:contentStatus/>
  <cp:revision>2</cp:revision>
</cp:coreProperties>
</file>